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<sst xmlns="http://schemas.openxmlformats.org/spreadsheetml/2006/main" count="112" uniqueCount="54">
  <si>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</si>
  <si>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</si>
  <si>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</si>
  <si>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</si>
  <si>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</si>
  <si>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</si>
  <si>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</si>
  <si>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</si>
  <si>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</si>
  <si>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</si>
  <si>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</si>
  <si>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</si>
  <si>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</si>
  <si>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</si>
  <si>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</si>
  <si>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</si>
  <si>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</si>
  <si>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</si>
  <si>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</si>
  <si>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</si>
  <si>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</si>
  <si>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</si>
  <si>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</si>
  <si>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</si>
  <si>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</si>
  <si>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</si>
  <si>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</si>
  <si>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</si>
  <si>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</si>
  <si>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</si>
  <si>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</si>
  <si>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</si>
  <si>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</si>
  <si>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</si>
  <si>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</si>
  <si>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</si>
  <si>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</si>
  <si>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</si>
  <si>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</si>
  <si>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</si>
  <si>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</si>
  <si>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</si>
  <si>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</si>
  <si>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</si>
  <si>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Net Profit</t>
  </si>
  <si>
    <t>For Year 1 (corresponding to cash flow analysis)</t>
  </si>
  <si>
    <t>assuming average life of equipment 7 years</t>
  </si>
  <si>
    <t>orthotics, pillows, supplements</t>
  </si>
  <si>
    <t>assuming A/R is 2 times your monthly services</t>
  </si>
  <si>
    <t>assuming you used $20,000 of Line of Credit</t>
  </si>
  <si>
    <t>approximately 20% of Doctor's salary</t>
  </si>
  <si>
    <t>This is an automated form</t>
  </si>
  <si>
    <t>Family  Chiropractic</t>
  </si>
  <si>
    <t>figured at 7% (on average $5,000/month of product sales - this also assumes you only pay yearly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</si>
</sst>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Continuous"/>
      <protection locked="0"/>
    </xf>
    <xf numFmtId="0" fontId="8" fillId="33" borderId="0" xfId="0" applyFont="1" applyFill="1" applyBorder="1" applyAlignment="1" applyProtection="1">
      <alignment horizontal="centerContinuous"/>
      <protection hidden="1"/>
    </xf>
    <xf numFmtId="14" fontId="8" fillId="33" borderId="10" xfId="0" applyNumberFormat="1" applyFont="1" applyFill="1" applyBorder="1" applyAlignment="1" applyProtection="1">
      <alignment horizontal="centerContinuous"/>
      <protection locked="0"/>
    </xf>
    <xf numFmtId="0" fontId="8" fillId="33" borderId="10" xfId="0" applyFont="1" applyFill="1" applyBorder="1" applyAlignment="1" applyProtection="1">
      <alignment horizontal="centerContinuous"/>
      <protection locked="0"/>
    </xf>
    <xf numFmtId="49" fontId="8" fillId="33" borderId="10" xfId="0" applyNumberFormat="1" applyFont="1" applyFill="1" applyBorder="1" applyAlignment="1" applyProtection="1">
      <alignment horizontal="centerContinuous"/>
      <protection locked="0"/>
    </xf>
    <xf numFmtId="49" fontId="4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/>
      <protection locked="0"/>
    </xf>
    <xf numFmtId="49" fontId="9" fillId="34" borderId="0" xfId="0" applyNumberFormat="1" applyFont="1" applyFill="1" applyBorder="1" applyAlignment="1" applyProtection="1">
      <alignment horizontal="centerContinuous"/>
      <protection locked="0"/>
    </xf>
    <xf numFmtId="49" fontId="4" fillId="34" borderId="0" xfId="0" applyNumberFormat="1" applyFont="1" applyFill="1" applyBorder="1" applyAlignment="1" applyProtection="1">
      <alignment horizontal="centerContinuous"/>
      <protection locked="0"/>
    </xf>
    <xf numFmtId="49" fontId="5" fillId="34" borderId="0" xfId="0" applyNumberFormat="1" applyFont="1" applyFill="1" applyBorder="1" applyAlignment="1" applyProtection="1">
      <alignment horizontal="centerContinuous"/>
      <protection locked="0"/>
    </xf>
    <xf numFmtId="49" fontId="4" fillId="34" borderId="0" xfId="0" applyNumberFormat="1" applyFont="1" applyFill="1" applyBorder="1" applyAlignment="1" applyProtection="1">
      <alignment horizontal="centerContinuous"/>
      <protection locked="0"/>
    </xf>
    <xf numFmtId="49" fontId="10" fillId="34" borderId="0" xfId="0" applyNumberFormat="1" applyFont="1" applyFill="1" applyBorder="1" applyAlignment="1" applyProtection="1">
      <alignment/>
      <protection hidden="1"/>
    </xf>
    <xf numFmtId="49" fontId="4" fillId="34" borderId="0" xfId="0" applyNumberFormat="1" applyFont="1" applyFill="1" applyBorder="1" applyAlignment="1" applyProtection="1">
      <alignment/>
      <protection hidden="1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6" fontId="5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 horizontal="right"/>
      <protection locked="0"/>
    </xf>
    <xf numFmtId="38" fontId="5" fillId="34" borderId="11" xfId="0" applyNumberFormat="1" applyFont="1" applyFill="1" applyBorder="1" applyAlignment="1" applyProtection="1">
      <alignment/>
      <protection locked="0"/>
    </xf>
    <xf numFmtId="38" fontId="5" fillId="34" borderId="0" xfId="0" applyNumberFormat="1" applyFont="1" applyFill="1" applyBorder="1" applyAlignment="1" applyProtection="1">
      <alignment/>
      <protection hidden="1"/>
    </xf>
    <xf numFmtId="38" fontId="5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/>
      <protection hidden="1"/>
    </xf>
    <xf numFmtId="49" fontId="5" fillId="34" borderId="0" xfId="0" applyNumberFormat="1" applyFont="1" applyFill="1" applyBorder="1" applyAlignment="1" applyProtection="1">
      <alignment/>
      <protection hidden="1"/>
    </xf>
    <xf numFmtId="6" fontId="5" fillId="34" borderId="0" xfId="0" applyNumberFormat="1" applyFont="1" applyFill="1" applyBorder="1" applyAlignment="1" applyProtection="1">
      <alignment/>
      <protection hidden="1"/>
    </xf>
    <xf numFmtId="49" fontId="5" fillId="34" borderId="0" xfId="0" applyNumberFormat="1" applyFont="1" applyFill="1" applyBorder="1" applyAlignment="1" applyProtection="1">
      <alignment horizontal="center"/>
      <protection hidden="1"/>
    </xf>
    <xf numFmtId="49" fontId="5" fillId="34" borderId="0" xfId="0" applyNumberFormat="1" applyFont="1" applyFill="1" applyBorder="1" applyAlignment="1" applyProtection="1">
      <alignment horizontal="right"/>
      <protection hidden="1"/>
    </xf>
    <xf numFmtId="49" fontId="10" fillId="34" borderId="0" xfId="0" applyNumberFormat="1" applyFont="1" applyFill="1" applyBorder="1" applyAlignment="1" applyProtection="1">
      <alignment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/>
      <protection/>
    </xf>
    <xf numFmtId="49" fontId="5" fillId="34" borderId="0" xfId="0" applyNumberFormat="1" applyFont="1" applyFill="1" applyBorder="1" applyAlignment="1" applyProtection="1">
      <alignment horizontal="right"/>
      <protection/>
    </xf>
    <xf numFmtId="38" fontId="5" fillId="34" borderId="11" xfId="0" applyNumberFormat="1" applyFont="1" applyFill="1" applyBorder="1" applyAlignment="1" applyProtection="1">
      <alignment/>
      <protection hidden="1"/>
    </xf>
    <xf numFmtId="49" fontId="6" fillId="34" borderId="0" xfId="0" applyNumberFormat="1" applyFont="1" applyFill="1" applyBorder="1" applyAlignment="1" applyProtection="1">
      <alignment/>
      <protection hidden="1"/>
    </xf>
    <xf numFmtId="49" fontId="7" fillId="34" borderId="0" xfId="0" applyNumberFormat="1" applyFont="1" applyFill="1" applyBorder="1" applyAlignment="1" applyProtection="1">
      <alignment/>
      <protection hidden="1"/>
    </xf>
    <xf numFmtId="6" fontId="5" fillId="34" borderId="12" xfId="0" applyNumberFormat="1" applyFont="1" applyFill="1" applyBorder="1" applyAlignment="1" applyProtection="1">
      <alignment/>
      <protection hidden="1"/>
    </xf>
    <xf numFmtId="49" fontId="6" fillId="34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Border="1" applyAlignment="1" applyProtection="1">
      <alignment/>
      <protection locked="0"/>
    </xf>
    <xf numFmtId="49" fontId="9" fillId="34" borderId="0" xfId="0" applyNumberFormat="1" applyFont="1" applyFill="1" applyBorder="1" applyAlignment="1" applyProtection="1">
      <alignment horizontal="centerContinuous"/>
      <protection locked="0"/>
    </xf>
    <xf numFmtId="49" fontId="7" fillId="34" borderId="0" xfId="0" applyNumberFormat="1" applyFont="1" applyFill="1" applyBorder="1" applyAlignment="1" applyProtection="1">
      <alignment horizontal="centerContinuous"/>
      <protection locked="0"/>
    </xf>
    <xf numFmtId="49" fontId="5" fillId="34" borderId="0" xfId="44" applyNumberFormat="1" applyFont="1" applyFill="1" applyBorder="1" applyAlignment="1" applyProtection="1">
      <alignment horizontal="centerContinuous"/>
      <protection locked="0"/>
    </xf>
    <xf numFmtId="49" fontId="7" fillId="34" borderId="0" xfId="44" applyNumberFormat="1" applyFont="1" applyFill="1" applyBorder="1" applyAlignment="1" applyProtection="1">
      <alignment/>
      <protection locked="0"/>
    </xf>
    <xf numFmtId="49" fontId="5" fillId="34" borderId="0" xfId="44" applyNumberFormat="1" applyFont="1" applyFill="1" applyBorder="1" applyAlignment="1" applyProtection="1">
      <alignment/>
      <protection hidden="1"/>
    </xf>
    <xf numFmtId="49" fontId="5" fillId="34" borderId="0" xfId="0" applyNumberFormat="1" applyFont="1" applyFill="1" applyBorder="1" applyAlignment="1" applyProtection="1">
      <alignment/>
      <protection locked="0"/>
    </xf>
    <xf numFmtId="49" fontId="10" fillId="34" borderId="0" xfId="0" applyNumberFormat="1" applyFont="1" applyFill="1" applyBorder="1" applyAlignment="1" applyProtection="1">
      <alignment/>
      <protection locked="0"/>
    </xf>
    <xf numFmtId="0" fontId="7" fillId="34" borderId="10" xfId="0" applyNumberFormat="1" applyFont="1" applyFill="1" applyBorder="1" applyAlignment="1" applyProtection="1">
      <alignment horizontal="centerContinuous"/>
      <protection hidden="1"/>
    </xf>
    <xf numFmtId="0" fontId="5" fillId="34" borderId="10" xfId="0" applyNumberFormat="1" applyFont="1" applyFill="1" applyBorder="1" applyAlignment="1" applyProtection="1">
      <alignment horizontal="centerContinuous"/>
      <protection hidden="1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1">
      <selection activeCell="J46" sqref="J46"/>
    </sheetView>
  </sheetViews>
  <sheetFormatPr defaultColWidth="8.8515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8.8515625" style="3" customWidth="1"/>
  </cols>
  <sheetData>
    <row r="1" spans="1:8" ht="12.75">
      <c r="A1" s="51" t="s">
        <v>51</v>
      </c>
      <c r="B1" s="52"/>
      <c r="C1" s="52"/>
      <c r="D1" s="52"/>
      <c r="E1" s="52"/>
      <c r="F1" s="52"/>
      <c r="G1" s="52"/>
      <c r="H1" s="52"/>
    </row>
    <row r="2" spans="1:8" ht="12.75">
      <c r="A2" s="49"/>
      <c r="B2" s="49"/>
      <c r="C2" s="49"/>
      <c r="D2" s="49"/>
      <c r="E2" s="50"/>
      <c r="F2" s="50"/>
      <c r="G2" s="50"/>
      <c r="H2" s="50"/>
    </row>
    <row r="3" spans="1:8" s="4" customFormat="1" ht="15" customHeight="1">
      <c r="A3" s="5" t="s">
        <v>52</v>
      </c>
      <c r="B3" s="5"/>
      <c r="C3" s="5"/>
      <c r="D3" s="5"/>
      <c r="E3" s="5"/>
      <c r="F3" s="5"/>
      <c r="G3" s="5"/>
      <c r="H3" s="5"/>
    </row>
    <row r="4" spans="1:8" s="4" customFormat="1" ht="15" customHeight="1">
      <c r="A4" s="6" t="s">
        <v>0</v>
      </c>
      <c r="B4" s="6"/>
      <c r="C4" s="6"/>
      <c r="D4" s="6"/>
      <c r="E4" s="6"/>
      <c r="F4" s="6"/>
      <c r="G4" s="6"/>
      <c r="H4" s="6"/>
    </row>
    <row r="5" spans="1:8" s="2" customFormat="1" ht="15" customHeight="1" thickBot="1">
      <c r="A5" s="7" t="s">
        <v>45</v>
      </c>
      <c r="B5" s="7"/>
      <c r="C5" s="8"/>
      <c r="D5" s="8"/>
      <c r="E5" s="7"/>
      <c r="F5" s="7"/>
      <c r="G5" s="9"/>
      <c r="H5" s="7"/>
    </row>
    <row r="6" spans="1:9" ht="12.75">
      <c r="A6" s="10" t="s">
        <v>1</v>
      </c>
      <c r="B6" s="10"/>
      <c r="C6" s="11" t="s">
        <v>1</v>
      </c>
      <c r="D6" s="12"/>
      <c r="E6" s="12" t="s">
        <v>1</v>
      </c>
      <c r="F6" s="12"/>
      <c r="G6" s="12"/>
      <c r="H6" s="12"/>
      <c r="I6" s="3" t="s">
        <v>1</v>
      </c>
    </row>
    <row r="7" spans="1:8" ht="14.25">
      <c r="A7" s="13" t="s">
        <v>2</v>
      </c>
      <c r="B7" s="13"/>
      <c r="C7" s="14"/>
      <c r="D7" s="14"/>
      <c r="E7" s="15"/>
      <c r="F7" s="15"/>
      <c r="G7" s="15"/>
      <c r="H7" s="16"/>
    </row>
    <row r="8" spans="1:8" ht="14.25">
      <c r="A8" s="13"/>
      <c r="B8" s="13"/>
      <c r="C8" s="14"/>
      <c r="D8" s="14"/>
      <c r="E8" s="15"/>
      <c r="F8" s="15"/>
      <c r="G8" s="15"/>
      <c r="H8" s="16"/>
    </row>
    <row r="9" spans="1:8" ht="12.75">
      <c r="A9" s="17" t="s">
        <v>3</v>
      </c>
      <c r="B9" s="17"/>
      <c r="C9" s="18"/>
      <c r="D9" s="18"/>
      <c r="E9" s="18"/>
      <c r="F9" s="18"/>
      <c r="G9" s="18"/>
      <c r="H9" s="18"/>
    </row>
    <row r="10" spans="1:8" ht="12.75">
      <c r="A10" s="12" t="s">
        <v>4</v>
      </c>
      <c r="B10" s="12"/>
      <c r="C10" s="19"/>
      <c r="D10" s="12"/>
      <c r="E10" s="19"/>
      <c r="F10" s="20">
        <v>27778</v>
      </c>
      <c r="G10" s="19"/>
      <c r="H10" s="12"/>
    </row>
    <row r="11" spans="1:10" ht="12.75">
      <c r="A11" s="12" t="s">
        <v>5</v>
      </c>
      <c r="B11" s="12"/>
      <c r="C11" s="19"/>
      <c r="D11" s="20">
        <v>40000</v>
      </c>
      <c r="E11" s="21"/>
      <c r="F11" s="12"/>
      <c r="G11" s="19" t="s">
        <v>1</v>
      </c>
      <c r="H11" s="12"/>
      <c r="J11" s="3" t="s">
        <v>48</v>
      </c>
    </row>
    <row r="12" spans="1:8" ht="12.75">
      <c r="A12" s="12" t="s">
        <v>6</v>
      </c>
      <c r="B12" s="12" t="s">
        <v>7</v>
      </c>
      <c r="C12" s="19"/>
      <c r="D12" s="22">
        <v>10000</v>
      </c>
      <c r="E12" s="21"/>
      <c r="F12" s="23">
        <f>D11-D12</f>
        <v>30000</v>
      </c>
      <c r="G12" s="19"/>
      <c r="H12" s="12"/>
    </row>
    <row r="13" spans="1:10" ht="12.75">
      <c r="A13" s="12" t="s">
        <v>8</v>
      </c>
      <c r="B13" s="12"/>
      <c r="C13" s="19" t="s">
        <v>1</v>
      </c>
      <c r="D13" s="12"/>
      <c r="E13" s="21"/>
      <c r="F13" s="24">
        <v>2000</v>
      </c>
      <c r="G13" s="19" t="s">
        <v>1</v>
      </c>
      <c r="H13" s="12"/>
      <c r="J13" s="3" t="s">
        <v>47</v>
      </c>
    </row>
    <row r="14" spans="1:8" ht="12.75">
      <c r="A14" s="12" t="s">
        <v>9</v>
      </c>
      <c r="B14" s="12"/>
      <c r="C14" s="19" t="s">
        <v>1</v>
      </c>
      <c r="D14" s="12"/>
      <c r="E14" s="21"/>
      <c r="F14" s="24">
        <v>0</v>
      </c>
      <c r="G14" s="19" t="s">
        <v>1</v>
      </c>
      <c r="H14" s="12"/>
    </row>
    <row r="15" spans="1:8" ht="12.75">
      <c r="A15" s="12" t="s">
        <v>10</v>
      </c>
      <c r="B15" s="12"/>
      <c r="C15" s="19" t="s">
        <v>11</v>
      </c>
      <c r="D15" s="12"/>
      <c r="E15" s="21"/>
      <c r="F15" s="22">
        <v>0</v>
      </c>
      <c r="G15" s="19" t="s">
        <v>1</v>
      </c>
      <c r="H15" s="12"/>
    </row>
    <row r="16" spans="1:8" ht="12.75">
      <c r="A16" s="25"/>
      <c r="B16" s="17" t="s">
        <v>12</v>
      </c>
      <c r="C16" s="26"/>
      <c r="D16" s="26"/>
      <c r="E16" s="26" t="s">
        <v>1</v>
      </c>
      <c r="F16" s="26"/>
      <c r="G16" s="26"/>
      <c r="H16" s="27">
        <f>F10+F12+SUM(F13:F15)</f>
        <v>59778</v>
      </c>
    </row>
    <row r="17" spans="1:8" ht="12.75">
      <c r="A17" s="12" t="s">
        <v>1</v>
      </c>
      <c r="B17" s="12"/>
      <c r="C17" s="12"/>
      <c r="D17" s="12"/>
      <c r="E17" s="12"/>
      <c r="F17" s="12"/>
      <c r="G17" s="12"/>
      <c r="H17" s="12"/>
    </row>
    <row r="18" spans="1:8" ht="12.75">
      <c r="A18" s="17" t="s">
        <v>13</v>
      </c>
      <c r="B18" s="17"/>
      <c r="C18" s="26"/>
      <c r="D18" s="26"/>
      <c r="E18" s="26" t="s">
        <v>1</v>
      </c>
      <c r="F18" s="26"/>
      <c r="G18" s="26"/>
      <c r="H18" s="26"/>
    </row>
    <row r="19" spans="1:8" ht="12.75">
      <c r="A19" s="12" t="s">
        <v>14</v>
      </c>
      <c r="B19" s="12"/>
      <c r="C19" s="12"/>
      <c r="D19" s="24">
        <v>0</v>
      </c>
      <c r="E19" s="12" t="s">
        <v>1</v>
      </c>
      <c r="F19" s="12"/>
      <c r="G19" s="12"/>
      <c r="H19" s="12"/>
    </row>
    <row r="20" spans="1:8" ht="12.75">
      <c r="A20" s="12" t="s">
        <v>6</v>
      </c>
      <c r="B20" s="12" t="s">
        <v>15</v>
      </c>
      <c r="C20" s="12" t="s">
        <v>1</v>
      </c>
      <c r="D20" s="22">
        <v>0</v>
      </c>
      <c r="E20" s="12"/>
      <c r="F20" s="23">
        <f>D19-D20</f>
        <v>0</v>
      </c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 t="s">
        <v>16</v>
      </c>
      <c r="B22" s="12"/>
      <c r="C22" s="12"/>
      <c r="D22" s="24">
        <v>16500</v>
      </c>
      <c r="E22" s="12"/>
      <c r="F22" s="12"/>
      <c r="G22" s="12"/>
      <c r="H22" s="12"/>
    </row>
    <row r="23" spans="1:8" ht="12.75">
      <c r="A23" s="12" t="s">
        <v>6</v>
      </c>
      <c r="B23" s="12" t="s">
        <v>15</v>
      </c>
      <c r="C23" s="19"/>
      <c r="D23" s="22">
        <v>0</v>
      </c>
      <c r="E23" s="19"/>
      <c r="F23" s="23">
        <f>D22-D23</f>
        <v>16500</v>
      </c>
      <c r="G23" s="19"/>
      <c r="H23" s="12"/>
    </row>
    <row r="24" spans="1:8" ht="12.75">
      <c r="A24" s="12"/>
      <c r="B24" s="12"/>
      <c r="C24" s="19"/>
      <c r="D24" s="12"/>
      <c r="E24" s="19"/>
      <c r="F24" s="12"/>
      <c r="G24" s="19"/>
      <c r="H24" s="12"/>
    </row>
    <row r="25" spans="1:8" ht="12.75">
      <c r="A25" s="12" t="s">
        <v>17</v>
      </c>
      <c r="B25" s="12"/>
      <c r="C25" s="19" t="s">
        <v>1</v>
      </c>
      <c r="D25" s="24">
        <v>48590</v>
      </c>
      <c r="E25" s="21"/>
      <c r="F25" s="12"/>
      <c r="G25" s="19" t="s">
        <v>1</v>
      </c>
      <c r="H25" s="12"/>
    </row>
    <row r="26" spans="1:10" ht="12.75">
      <c r="A26" s="12" t="s">
        <v>6</v>
      </c>
      <c r="B26" s="12" t="s">
        <v>15</v>
      </c>
      <c r="C26" s="19" t="s">
        <v>1</v>
      </c>
      <c r="D26" s="22">
        <v>6951</v>
      </c>
      <c r="E26" s="21"/>
      <c r="F26" s="23">
        <f>D25-D26</f>
        <v>41639</v>
      </c>
      <c r="G26" s="19" t="s">
        <v>1</v>
      </c>
      <c r="H26" s="12"/>
      <c r="J26" s="3" t="s">
        <v>46</v>
      </c>
    </row>
    <row r="27" spans="1:8" ht="12.75">
      <c r="A27" s="12"/>
      <c r="B27" s="12"/>
      <c r="C27" s="19"/>
      <c r="D27" s="12"/>
      <c r="E27" s="21"/>
      <c r="F27" s="12"/>
      <c r="G27" s="19"/>
      <c r="H27" s="12"/>
    </row>
    <row r="28" spans="1:8" ht="12.75">
      <c r="A28" s="12" t="s">
        <v>18</v>
      </c>
      <c r="B28" s="12"/>
      <c r="C28" s="19" t="s">
        <v>1</v>
      </c>
      <c r="D28" s="24">
        <v>0</v>
      </c>
      <c r="E28" s="21"/>
      <c r="F28" s="12"/>
      <c r="G28" s="19" t="s">
        <v>1</v>
      </c>
      <c r="H28" s="12"/>
    </row>
    <row r="29" spans="1:8" ht="12.75">
      <c r="A29" s="12" t="s">
        <v>6</v>
      </c>
      <c r="B29" s="12" t="s">
        <v>15</v>
      </c>
      <c r="C29" s="19" t="s">
        <v>1</v>
      </c>
      <c r="D29" s="22">
        <v>0</v>
      </c>
      <c r="E29" s="21"/>
      <c r="F29" s="23">
        <f>D28-D29</f>
        <v>0</v>
      </c>
      <c r="G29" s="19" t="s">
        <v>1</v>
      </c>
      <c r="H29" s="12"/>
    </row>
    <row r="30" spans="1:8" ht="12.75">
      <c r="A30" s="12"/>
      <c r="B30" s="12"/>
      <c r="C30" s="19"/>
      <c r="D30" s="12"/>
      <c r="E30" s="21"/>
      <c r="F30" s="12"/>
      <c r="G30" s="19"/>
      <c r="H30" s="12"/>
    </row>
    <row r="31" spans="1:8" ht="12.75">
      <c r="A31" s="12" t="s">
        <v>19</v>
      </c>
      <c r="B31" s="12"/>
      <c r="C31" s="19"/>
      <c r="D31" s="12"/>
      <c r="E31" s="21"/>
      <c r="F31" s="22">
        <v>0</v>
      </c>
      <c r="G31" s="19" t="s">
        <v>11</v>
      </c>
      <c r="H31" s="12"/>
    </row>
    <row r="32" spans="1:8" ht="12.75">
      <c r="A32" s="25"/>
      <c r="B32" s="17" t="s">
        <v>20</v>
      </c>
      <c r="C32" s="28"/>
      <c r="D32" s="26"/>
      <c r="E32" s="29"/>
      <c r="F32" s="26"/>
      <c r="G32" s="28"/>
      <c r="H32" s="23">
        <f>F20+F23+F26+F29+F31</f>
        <v>58139</v>
      </c>
    </row>
    <row r="33" spans="1:8" ht="12.75">
      <c r="A33" s="12"/>
      <c r="B33" s="12"/>
      <c r="C33" s="19" t="s">
        <v>1</v>
      </c>
      <c r="D33" s="12"/>
      <c r="E33" s="21"/>
      <c r="F33" s="12"/>
      <c r="G33" s="19" t="s">
        <v>1</v>
      </c>
      <c r="H33" s="12"/>
    </row>
    <row r="34" spans="1:8" ht="12.75">
      <c r="A34" s="30" t="s">
        <v>21</v>
      </c>
      <c r="B34" s="30"/>
      <c r="C34" s="31" t="s">
        <v>1</v>
      </c>
      <c r="D34" s="32"/>
      <c r="E34" s="33"/>
      <c r="F34" s="32"/>
      <c r="G34" s="31" t="s">
        <v>1</v>
      </c>
      <c r="H34" s="32"/>
    </row>
    <row r="35" spans="1:8" ht="12.75">
      <c r="A35" s="12" t="s">
        <v>22</v>
      </c>
      <c r="B35" s="12"/>
      <c r="C35" s="19" t="s">
        <v>1</v>
      </c>
      <c r="D35" s="12"/>
      <c r="E35" s="21"/>
      <c r="F35" s="22">
        <v>0</v>
      </c>
      <c r="G35" s="19" t="s">
        <v>1</v>
      </c>
      <c r="H35" s="12"/>
    </row>
    <row r="36" spans="1:8" ht="12.75">
      <c r="A36" s="25"/>
      <c r="B36" s="17" t="s">
        <v>23</v>
      </c>
      <c r="C36" s="28"/>
      <c r="D36" s="26"/>
      <c r="E36" s="29"/>
      <c r="F36" s="26"/>
      <c r="G36" s="28" t="s">
        <v>1</v>
      </c>
      <c r="H36" s="34">
        <f>SUM(F35)</f>
        <v>0</v>
      </c>
    </row>
    <row r="37" spans="1:8" ht="12.75">
      <c r="A37" s="12"/>
      <c r="B37" s="12"/>
      <c r="C37" s="19" t="s">
        <v>1</v>
      </c>
      <c r="D37" s="12"/>
      <c r="E37" s="21"/>
      <c r="F37" s="12"/>
      <c r="G37" s="19" t="s">
        <v>1</v>
      </c>
      <c r="H37" s="12"/>
    </row>
    <row r="38" spans="1:8" ht="15.75" thickBot="1">
      <c r="A38" s="35" t="s">
        <v>24</v>
      </c>
      <c r="B38" s="36"/>
      <c r="C38" s="28" t="s">
        <v>1</v>
      </c>
      <c r="D38" s="26"/>
      <c r="E38" s="29"/>
      <c r="F38" s="26"/>
      <c r="G38" s="28" t="s">
        <v>11</v>
      </c>
      <c r="H38" s="37">
        <f>H16+H32+H36</f>
        <v>117917</v>
      </c>
    </row>
    <row r="39" spans="1:8" ht="15.75" thickTop="1">
      <c r="A39" s="38"/>
      <c r="B39" s="39"/>
      <c r="C39" s="19"/>
      <c r="D39" s="12"/>
      <c r="E39" s="21"/>
      <c r="F39" s="12"/>
      <c r="G39" s="19"/>
      <c r="H39" s="20"/>
    </row>
    <row r="40" spans="1:8" ht="12.75">
      <c r="A40" s="39"/>
      <c r="B40" s="39"/>
      <c r="C40" s="19"/>
      <c r="D40" s="12"/>
      <c r="E40" s="21"/>
      <c r="F40" s="12"/>
      <c r="G40" s="19"/>
      <c r="H40" s="12"/>
    </row>
    <row r="41" spans="1:8" ht="14.25">
      <c r="A41" s="40" t="s">
        <v>25</v>
      </c>
      <c r="B41" s="41"/>
      <c r="C41" s="42"/>
      <c r="D41" s="15"/>
      <c r="E41" s="15"/>
      <c r="F41" s="15"/>
      <c r="G41" s="15"/>
      <c r="H41" s="15"/>
    </row>
    <row r="42" spans="1:8" ht="12.75">
      <c r="A42" s="39"/>
      <c r="B42" s="39"/>
      <c r="C42" s="43"/>
      <c r="D42" s="39"/>
      <c r="E42" s="39"/>
      <c r="F42" s="21"/>
      <c r="G42" s="12"/>
      <c r="H42" s="12"/>
    </row>
    <row r="43" spans="1:8" ht="12.75">
      <c r="A43" s="17" t="s">
        <v>26</v>
      </c>
      <c r="B43" s="17"/>
      <c r="C43" s="44"/>
      <c r="D43" s="26"/>
      <c r="E43" s="26"/>
      <c r="F43" s="26"/>
      <c r="G43" s="36"/>
      <c r="H43" s="26"/>
    </row>
    <row r="44" spans="1:8" ht="12.75">
      <c r="A44" s="12" t="s">
        <v>27</v>
      </c>
      <c r="B44" s="12"/>
      <c r="C44" s="19"/>
      <c r="D44" s="12"/>
      <c r="E44" s="12"/>
      <c r="F44" s="20">
        <v>0</v>
      </c>
      <c r="G44" s="12"/>
      <c r="H44" s="12"/>
    </row>
    <row r="45" spans="1:10" ht="12.75">
      <c r="A45" s="12" t="s">
        <v>28</v>
      </c>
      <c r="B45" s="12"/>
      <c r="C45" s="21"/>
      <c r="D45" s="12"/>
      <c r="E45" s="12"/>
      <c r="F45" s="24">
        <v>4200</v>
      </c>
      <c r="G45" s="19"/>
      <c r="H45" s="12"/>
      <c r="J45" s="3" t="s">
        <v>53</v>
      </c>
    </row>
    <row r="46" spans="1:10" ht="12.75">
      <c r="A46" s="12" t="s">
        <v>29</v>
      </c>
      <c r="B46" s="12"/>
      <c r="C46" s="21"/>
      <c r="D46" s="12"/>
      <c r="E46" s="12" t="s">
        <v>1</v>
      </c>
      <c r="F46" s="24">
        <v>7000</v>
      </c>
      <c r="G46" s="19" t="s">
        <v>1</v>
      </c>
      <c r="H46" s="12"/>
      <c r="J46" s="3" t="s">
        <v>50</v>
      </c>
    </row>
    <row r="47" spans="1:8" ht="12.75">
      <c r="A47" s="12" t="s">
        <v>30</v>
      </c>
      <c r="B47" s="12"/>
      <c r="C47" s="21"/>
      <c r="D47" s="12"/>
      <c r="E47" s="12"/>
      <c r="F47" s="24">
        <v>1700</v>
      </c>
      <c r="G47" s="19" t="s">
        <v>1</v>
      </c>
      <c r="H47" s="12"/>
    </row>
    <row r="48" spans="1:8" ht="12.75">
      <c r="A48" s="12" t="s">
        <v>31</v>
      </c>
      <c r="B48" s="12"/>
      <c r="C48" s="21"/>
      <c r="D48" s="12"/>
      <c r="E48" s="12"/>
      <c r="F48" s="24">
        <v>0</v>
      </c>
      <c r="G48" s="19"/>
      <c r="H48" s="12"/>
    </row>
    <row r="49" spans="1:8" ht="12.75">
      <c r="A49" s="12" t="s">
        <v>32</v>
      </c>
      <c r="B49" s="12"/>
      <c r="C49" s="21"/>
      <c r="D49" s="12"/>
      <c r="E49" s="12" t="s">
        <v>1</v>
      </c>
      <c r="F49" s="24">
        <v>0</v>
      </c>
      <c r="G49" s="19" t="s">
        <v>1</v>
      </c>
      <c r="H49" s="12"/>
    </row>
    <row r="50" spans="1:10" ht="12.75">
      <c r="A50" s="12" t="s">
        <v>33</v>
      </c>
      <c r="B50" s="12"/>
      <c r="C50" s="21"/>
      <c r="D50" s="12"/>
      <c r="E50" s="12" t="s">
        <v>1</v>
      </c>
      <c r="F50" s="22">
        <v>20000</v>
      </c>
      <c r="G50" s="19" t="s">
        <v>1</v>
      </c>
      <c r="H50" s="12"/>
      <c r="J50" s="3" t="s">
        <v>49</v>
      </c>
    </row>
    <row r="51" spans="1:8" ht="12.75">
      <c r="A51" s="25"/>
      <c r="B51" s="17" t="s">
        <v>34</v>
      </c>
      <c r="C51" s="26"/>
      <c r="D51" s="26"/>
      <c r="E51" s="26"/>
      <c r="F51" s="26"/>
      <c r="G51" s="28" t="s">
        <v>1</v>
      </c>
      <c r="H51" s="27">
        <f>SUM(F44:F51)</f>
        <v>32900</v>
      </c>
    </row>
    <row r="52" spans="1:8" ht="12.75">
      <c r="A52" s="12"/>
      <c r="B52" s="12"/>
      <c r="C52" s="12" t="s">
        <v>1</v>
      </c>
      <c r="D52" s="12"/>
      <c r="E52" s="12"/>
      <c r="F52" s="12"/>
      <c r="G52" s="12"/>
      <c r="H52" s="12"/>
    </row>
    <row r="53" spans="1:8" ht="12.75">
      <c r="A53" s="17" t="s">
        <v>35</v>
      </c>
      <c r="B53" s="17"/>
      <c r="C53" s="26"/>
      <c r="D53" s="26"/>
      <c r="E53" s="26" t="s">
        <v>1</v>
      </c>
      <c r="F53" s="26"/>
      <c r="G53" s="26"/>
      <c r="H53" s="26"/>
    </row>
    <row r="54" spans="1:8" ht="12.75">
      <c r="A54" s="45" t="s">
        <v>36</v>
      </c>
      <c r="B54" s="46"/>
      <c r="C54" s="12"/>
      <c r="D54" s="12"/>
      <c r="E54" s="12"/>
      <c r="F54" s="24">
        <v>96185</v>
      </c>
      <c r="G54" s="12"/>
      <c r="H54" s="12"/>
    </row>
    <row r="55" spans="1:8" ht="12.75">
      <c r="A55" s="12" t="s">
        <v>37</v>
      </c>
      <c r="B55" s="12"/>
      <c r="C55" s="12"/>
      <c r="D55" s="12"/>
      <c r="E55" s="12"/>
      <c r="F55" s="22">
        <v>0</v>
      </c>
      <c r="G55" s="12"/>
      <c r="H55" s="12"/>
    </row>
    <row r="56" spans="1:8" ht="12.75">
      <c r="A56" s="25"/>
      <c r="B56" s="17" t="s">
        <v>38</v>
      </c>
      <c r="C56" s="26"/>
      <c r="D56" s="26"/>
      <c r="E56" s="26"/>
      <c r="F56" s="26"/>
      <c r="G56" s="26"/>
      <c r="H56" s="34">
        <f>SUM(F54:F55)</f>
        <v>96185</v>
      </c>
    </row>
    <row r="57" spans="1:8" ht="12.75">
      <c r="A57" s="12"/>
      <c r="B57" s="12"/>
      <c r="C57" s="19"/>
      <c r="D57" s="12"/>
      <c r="E57" s="12"/>
      <c r="F57" s="12"/>
      <c r="G57" s="12"/>
      <c r="H57" s="12"/>
    </row>
    <row r="58" spans="1:8" ht="15">
      <c r="A58" s="35" t="s">
        <v>39</v>
      </c>
      <c r="B58" s="36"/>
      <c r="C58" s="29"/>
      <c r="D58" s="26"/>
      <c r="E58" s="26"/>
      <c r="F58" s="26"/>
      <c r="G58" s="28"/>
      <c r="H58" s="23">
        <f>H51+H56</f>
        <v>129085</v>
      </c>
    </row>
    <row r="59" spans="1:8" ht="12.75">
      <c r="A59" s="12"/>
      <c r="B59" s="12"/>
      <c r="C59" s="21"/>
      <c r="D59" s="12"/>
      <c r="E59" s="12"/>
      <c r="F59" s="12"/>
      <c r="G59" s="19" t="s">
        <v>1</v>
      </c>
      <c r="H59" s="12"/>
    </row>
    <row r="60" spans="1:8" ht="12.75">
      <c r="A60" s="12"/>
      <c r="B60" s="12"/>
      <c r="C60" s="21"/>
      <c r="D60" s="12"/>
      <c r="E60" s="12"/>
      <c r="F60" s="12"/>
      <c r="G60" s="19" t="s">
        <v>1</v>
      </c>
      <c r="H60" s="12"/>
    </row>
    <row r="61" spans="1:8" ht="12.75">
      <c r="A61" s="46" t="s">
        <v>40</v>
      </c>
      <c r="B61" s="46"/>
      <c r="C61" s="21"/>
      <c r="D61" s="12"/>
      <c r="E61" s="12"/>
      <c r="F61" s="12"/>
      <c r="G61" s="19" t="s">
        <v>1</v>
      </c>
      <c r="H61" s="12"/>
    </row>
    <row r="62" spans="1:8" ht="12.75">
      <c r="A62" s="12" t="s">
        <v>41</v>
      </c>
      <c r="B62" s="12"/>
      <c r="C62" s="21"/>
      <c r="D62" s="12"/>
      <c r="E62" s="12"/>
      <c r="F62" s="24">
        <v>15000</v>
      </c>
      <c r="G62" s="19" t="s">
        <v>1</v>
      </c>
      <c r="H62" s="12"/>
    </row>
    <row r="63" spans="1:8" ht="12.75">
      <c r="A63" s="12" t="s">
        <v>44</v>
      </c>
      <c r="B63" s="12"/>
      <c r="C63" s="21"/>
      <c r="D63" s="12"/>
      <c r="E63" s="12"/>
      <c r="F63" s="22">
        <f>H38-H58-F62</f>
        <v>-26168</v>
      </c>
      <c r="G63" s="19"/>
      <c r="H63" s="12"/>
    </row>
    <row r="64" spans="1:8" ht="15">
      <c r="A64" s="38" t="s">
        <v>42</v>
      </c>
      <c r="B64" s="39"/>
      <c r="C64" s="21"/>
      <c r="D64" s="12"/>
      <c r="E64" s="12"/>
      <c r="F64" s="12"/>
      <c r="G64" s="19"/>
      <c r="H64" s="34">
        <f>F62+F63</f>
        <v>-11168</v>
      </c>
    </row>
    <row r="65" spans="1:8" ht="12.75">
      <c r="A65" s="12"/>
      <c r="B65" s="12"/>
      <c r="C65" s="21"/>
      <c r="D65" s="12"/>
      <c r="E65" s="12"/>
      <c r="F65" s="12"/>
      <c r="G65" s="19" t="s">
        <v>1</v>
      </c>
      <c r="H65" s="12"/>
    </row>
    <row r="66" spans="1:8" ht="15.75" thickBot="1">
      <c r="A66" s="38" t="s">
        <v>43</v>
      </c>
      <c r="B66" s="39"/>
      <c r="C66" s="21"/>
      <c r="D66" s="12"/>
      <c r="E66" s="12"/>
      <c r="F66" s="12"/>
      <c r="G66" s="19" t="s">
        <v>1</v>
      </c>
      <c r="H66" s="37">
        <f>H58+H64</f>
        <v>117917</v>
      </c>
    </row>
    <row r="67" spans="1:8" ht="13.5" thickTop="1">
      <c r="A67" s="39"/>
      <c r="B67" s="39"/>
      <c r="C67" s="21"/>
      <c r="D67" s="12"/>
      <c r="E67" s="12"/>
      <c r="F67" s="12"/>
      <c r="G67" s="19" t="s">
        <v>11</v>
      </c>
      <c r="H67" s="12"/>
    </row>
    <row r="68" spans="1:8" ht="13.5" thickBot="1">
      <c r="A68" s="47"/>
      <c r="B68" s="48"/>
      <c r="C68" s="48"/>
      <c r="D68" s="48"/>
      <c r="E68" s="48"/>
      <c r="F68" s="48"/>
      <c r="G68" s="48"/>
      <c r="H68" s="48"/>
    </row>
  </sheetData>
  <sheetProtection/>
  <mergeCells count="1">
    <mergeCell ref="A1:H1"/>
  </mergeCells>
  <printOptions horizontalCentered="1"/>
  <pageMargins left="0.75" right="0.75" top="1" bottom="1" header="0.5" footer="0.5"/>
  <pageSetup blackAndWhite="1" horizontalDpi="300" verticalDpi="300" orientation="portrait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A Gunn</dc:creator>
  <cp:keywords/>
  <dc:description/>
  <cp:lastModifiedBy>Parker University</cp:lastModifiedBy>
  <dcterms:created xsi:type="dcterms:W3CDTF">1996-01-09T18:39:07Z</dcterms:created>
  <dcterms:modified xsi:type="dcterms:W3CDTF">2014-07-01T15:34:34Z</dcterms:modified>
  <cp:category/>
  <cp:version/>
  <cp:contentType/>
  <cp:contentStatus/>
</cp:coreProperties>
</file>